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май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D24" i="45"/>
  <c r="C24"/>
  <c r="F12"/>
  <c r="E12"/>
  <c r="F8" l="1"/>
  <c r="F9"/>
  <c r="F10"/>
  <c r="F11"/>
  <c r="F13"/>
  <c r="F14"/>
  <c r="F15"/>
  <c r="F16"/>
  <c r="F17"/>
  <c r="F18"/>
  <c r="F19"/>
  <c r="F20"/>
  <c r="F21"/>
  <c r="F22"/>
  <c r="F23"/>
  <c r="F7"/>
  <c r="E8"/>
  <c r="E9"/>
  <c r="E10"/>
  <c r="E11"/>
  <c r="E13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<sst xmlns="http://schemas.openxmlformats.org/spreadsheetml/2006/main" count="35" uniqueCount="34">
  <si>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</si>
  <si>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</si>
  <si>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</si>
  <si>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</si>
  <si>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</si>
  <si>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</si>
  <si>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</si>
  <si>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</si>
  <si>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</si>
  <si>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</si>
  <si>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</si>
  <si>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</si>
  <si>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</si>
  <si>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</si>
  <si>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</si>
  <si>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</si>
  <si>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</si>
  <si>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</si>
  <si>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</si>
  <si>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</si>
  <si>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</si>
  <si>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</si>
  <si>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</si>
  <si>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</si>
  <si>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</si>
  <si>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</si>
  <si>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</si>
  <si>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</si>
  <si>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</si>
  <si>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</si>
  <si>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</si>
  <si>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Упрощенная система налогообложения</t>
  </si>
  <si>
    <t>01.03.23, 30.04.23, 31.07.23, 31.10.23</t>
  </si>
  <si>
    <t xml:space="preserve">Сведения о выполнении плана поступлений налогов и сборов в бюджет городского округа Саранск за июль 2023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</si>
</sst>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5" xfId="0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5" xfId="0" applyFont="1" applyFill="1" applyBorder="1" applyAlignment="1">
      <alignment horizontal="left" wrapText="1"/>
    </xf>
    <xf numFmtId="165" fontId="7" fillId="0" borderId="3" xfId="0" applyNumberFormat="1" applyFont="1" applyBorder="1" applyAlignment="1">
      <alignment wrapText="1"/>
    </xf>
    <xf numFmtId="164" fontId="7" fillId="0" borderId="12" xfId="0" applyNumberFormat="1" applyFont="1" applyBorder="1"/>
    <xf numFmtId="0" fontId="7" fillId="0" borderId="17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8" xfId="0" applyNumberFormat="1" applyFont="1" applyBorder="1" applyAlignment="1">
      <alignment wrapText="1"/>
    </xf>
    <xf numFmtId="164" fontId="7" fillId="0" borderId="19" xfId="0" applyNumberFormat="1" applyFont="1" applyBorder="1"/>
    <xf numFmtId="165" fontId="2" fillId="2" borderId="20" xfId="0" applyNumberFormat="1" applyFont="1" applyFill="1" applyBorder="1" applyAlignment="1">
      <alignment wrapText="1"/>
    </xf>
    <xf numFmtId="164" fontId="2" fillId="2" borderId="21" xfId="0" applyNumberFormat="1" applyFont="1" applyFill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11" zoomScaleNormal="100" workbookViewId="0">
      <selection activeCell="D24" sqref="D24"/>
    </sheetView>
  </sheetViews>
  <sheetFormatPr defaultRowHeight="14.4"/>
  <cols>
    <col min="1" max="1" width="38.6640625" customWidth="1"/>
    <col min="2" max="2" width="22.44140625" style="12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26"/>
      <c r="B1" s="26"/>
      <c r="C1" s="26"/>
      <c r="D1" s="26"/>
      <c r="E1" s="26"/>
    </row>
    <row r="2" spans="1:6" ht="15" customHeight="1">
      <c r="A2" s="27" t="s">
        <v>33</v>
      </c>
      <c r="B2" s="27"/>
      <c r="C2" s="27"/>
      <c r="D2" s="27"/>
      <c r="E2" s="27"/>
      <c r="F2" s="27"/>
    </row>
    <row r="3" spans="1:6" ht="22.5" customHeight="1">
      <c r="A3" s="27"/>
      <c r="B3" s="27"/>
      <c r="C3" s="27"/>
      <c r="D3" s="27"/>
      <c r="E3" s="27"/>
      <c r="F3" s="27"/>
    </row>
    <row r="4" spans="1:6" ht="18.600000000000001" thickBot="1">
      <c r="A4" s="3"/>
      <c r="B4" s="4" t="s">
        <v>30</v>
      </c>
      <c r="C4" s="5">
        <v>45139</v>
      </c>
      <c r="D4" s="3"/>
    </row>
    <row r="5" spans="1:6" ht="15" customHeight="1">
      <c r="A5" s="28" t="s">
        <v>5</v>
      </c>
      <c r="B5" s="30" t="s">
        <v>6</v>
      </c>
      <c r="C5" s="32" t="s">
        <v>7</v>
      </c>
      <c r="D5" s="34" t="s">
        <v>29</v>
      </c>
      <c r="E5" s="36" t="s">
        <v>26</v>
      </c>
      <c r="F5" s="38" t="s">
        <v>27</v>
      </c>
    </row>
    <row r="6" spans="1:6" ht="43.5" customHeight="1" thickBot="1">
      <c r="A6" s="29"/>
      <c r="B6" s="31"/>
      <c r="C6" s="33"/>
      <c r="D6" s="35"/>
      <c r="E6" s="37"/>
      <c r="F6" s="39"/>
    </row>
    <row r="7" spans="1:6" ht="29.4">
      <c r="A7" s="1" t="s">
        <v>8</v>
      </c>
      <c r="B7" s="24" t="s">
        <v>10</v>
      </c>
      <c r="C7" s="7">
        <v>219218.8</v>
      </c>
      <c r="D7" s="7">
        <v>296671.59999999998</v>
      </c>
      <c r="E7" s="15">
        <f t="shared" ref="E7:E24" si="0">IF(C7&gt;0,D7/C7*100,0)</f>
        <v>135.3312763321394</v>
      </c>
      <c r="F7" s="16">
        <f t="shared" ref="F7:F23" si="1">D7-C7</f>
        <v>77452.799999999988</v>
      </c>
    </row>
    <row r="8" spans="1:6" ht="36">
      <c r="A8" s="2" t="s">
        <v>9</v>
      </c>
      <c r="B8" s="23">
        <v>45261</v>
      </c>
      <c r="C8" s="7">
        <v>1031.4000000000001</v>
      </c>
      <c r="D8" s="7">
        <v>1946</v>
      </c>
      <c r="E8" s="15">
        <f t="shared" si="0"/>
        <v>188.67558658134573</v>
      </c>
      <c r="F8" s="16">
        <f t="shared" si="1"/>
        <v>914.59999999999991</v>
      </c>
    </row>
    <row r="9" spans="1:6" ht="29.4">
      <c r="A9" s="2" t="s">
        <v>0</v>
      </c>
      <c r="B9" s="24" t="s">
        <v>32</v>
      </c>
      <c r="C9" s="7">
        <v>63436</v>
      </c>
      <c r="D9" s="7">
        <v>73523.399999999994</v>
      </c>
      <c r="E9" s="15">
        <f t="shared" si="0"/>
        <v>115.9016961977426</v>
      </c>
      <c r="F9" s="16">
        <f t="shared" si="1"/>
        <v>10087.399999999994</v>
      </c>
    </row>
    <row r="10" spans="1:6" ht="36">
      <c r="A10" s="2" t="s">
        <v>11</v>
      </c>
      <c r="B10" s="10" t="s">
        <v>12</v>
      </c>
      <c r="C10" s="7">
        <v>0</v>
      </c>
      <c r="D10" s="7">
        <v>123.8</v>
      </c>
      <c r="E10" s="15">
        <f t="shared" si="0"/>
        <v>0</v>
      </c>
      <c r="F10" s="16">
        <f t="shared" si="1"/>
        <v>123.8</v>
      </c>
    </row>
    <row r="11" spans="1:6" ht="47.25" customHeight="1">
      <c r="A11" s="2" t="s">
        <v>28</v>
      </c>
      <c r="B11" s="10"/>
      <c r="C11" s="7">
        <v>3549.4</v>
      </c>
      <c r="D11" s="7">
        <v>3993</v>
      </c>
      <c r="E11" s="15">
        <f t="shared" si="0"/>
        <v>112.49788696681129</v>
      </c>
      <c r="F11" s="16">
        <f t="shared" si="1"/>
        <v>443.59999999999991</v>
      </c>
    </row>
    <row r="12" spans="1:6" ht="47.25" customHeight="1">
      <c r="A12" s="25" t="s">
        <v>31</v>
      </c>
      <c r="B12" s="10"/>
      <c r="C12" s="7">
        <v>34144.1</v>
      </c>
      <c r="D12" s="7">
        <v>43943.6</v>
      </c>
      <c r="E12" s="15">
        <f t="shared" si="0"/>
        <v>128.70041969183546</v>
      </c>
      <c r="F12" s="16">
        <f t="shared" si="1"/>
        <v>9799.5</v>
      </c>
    </row>
    <row r="13" spans="1:6" ht="54">
      <c r="A13" s="2" t="s">
        <v>13</v>
      </c>
      <c r="B13" s="10" t="s">
        <v>14</v>
      </c>
      <c r="C13" s="7">
        <v>4067.5</v>
      </c>
      <c r="D13" s="7">
        <v>6543.6</v>
      </c>
      <c r="E13" s="15">
        <f t="shared" si="0"/>
        <v>160.87523048555624</v>
      </c>
      <c r="F13" s="16">
        <f t="shared" si="1"/>
        <v>2476.1000000000004</v>
      </c>
    </row>
    <row r="14" spans="1:6" ht="28.2">
      <c r="A14" s="2" t="s">
        <v>15</v>
      </c>
      <c r="B14" s="10" t="s">
        <v>12</v>
      </c>
      <c r="C14" s="7">
        <v>332.7</v>
      </c>
      <c r="D14" s="7">
        <v>379.34</v>
      </c>
      <c r="E14" s="15">
        <f t="shared" si="0"/>
        <v>114.01863540727382</v>
      </c>
      <c r="F14" s="16">
        <f t="shared" si="1"/>
        <v>46.639999999999986</v>
      </c>
    </row>
    <row r="15" spans="1:6" ht="18">
      <c r="A15" s="2" t="s">
        <v>16</v>
      </c>
      <c r="B15" s="10" t="s">
        <v>17</v>
      </c>
      <c r="C15" s="7">
        <v>3669.5</v>
      </c>
      <c r="D15" s="7">
        <v>4561.4399999999996</v>
      </c>
      <c r="E15" s="15">
        <f t="shared" si="0"/>
        <v>124.30685379479492</v>
      </c>
      <c r="F15" s="16">
        <f t="shared" si="1"/>
        <v>891.9399999999996</v>
      </c>
    </row>
    <row r="16" spans="1:6" ht="36">
      <c r="A16" s="2" t="s">
        <v>18</v>
      </c>
      <c r="B16" s="10" t="s">
        <v>19</v>
      </c>
      <c r="C16" s="7">
        <v>550</v>
      </c>
      <c r="D16" s="7">
        <v>996.94</v>
      </c>
      <c r="E16" s="15">
        <f t="shared" si="0"/>
        <v>181.2618181818182</v>
      </c>
      <c r="F16" s="16">
        <f t="shared" si="1"/>
        <v>446.94000000000005</v>
      </c>
    </row>
    <row r="17" spans="1:6" ht="28.2">
      <c r="A17" s="2" t="s">
        <v>2</v>
      </c>
      <c r="B17" s="10" t="s">
        <v>20</v>
      </c>
      <c r="C17" s="7">
        <v>6444.7</v>
      </c>
      <c r="D17" s="7">
        <v>6454.64</v>
      </c>
      <c r="E17" s="15">
        <f t="shared" si="0"/>
        <v>100.1542352630844</v>
      </c>
      <c r="F17" s="16">
        <f t="shared" si="1"/>
        <v>9.9400000000005093</v>
      </c>
    </row>
    <row r="18" spans="1:6" ht="55.8">
      <c r="A18" s="2" t="s">
        <v>1</v>
      </c>
      <c r="B18" s="10" t="s">
        <v>21</v>
      </c>
      <c r="C18" s="7">
        <v>8700</v>
      </c>
      <c r="D18" s="7">
        <v>19223.439999999999</v>
      </c>
      <c r="E18" s="15">
        <f t="shared" si="0"/>
        <v>220.95908045977009</v>
      </c>
      <c r="F18" s="16">
        <f t="shared" si="1"/>
        <v>10523.439999999999</v>
      </c>
    </row>
    <row r="19" spans="1:6" ht="18">
      <c r="A19" s="2" t="s">
        <v>22</v>
      </c>
      <c r="B19" s="9"/>
      <c r="C19" s="7">
        <v>2737</v>
      </c>
      <c r="D19" s="7">
        <v>2002.74</v>
      </c>
      <c r="E19" s="15">
        <f t="shared" si="0"/>
        <v>73.172816952868104</v>
      </c>
      <c r="F19" s="16">
        <f t="shared" si="1"/>
        <v>-734.26</v>
      </c>
    </row>
    <row r="20" spans="1:6" ht="18">
      <c r="A20" s="2" t="s">
        <v>3</v>
      </c>
      <c r="B20" s="11"/>
      <c r="C20" s="7">
        <v>2800</v>
      </c>
      <c r="D20" s="7">
        <v>9364.5400000000009</v>
      </c>
      <c r="E20" s="15">
        <f t="shared" si="0"/>
        <v>334.44785714285717</v>
      </c>
      <c r="F20" s="16">
        <f t="shared" si="1"/>
        <v>6564.5400000000009</v>
      </c>
    </row>
    <row r="21" spans="1:6" ht="18">
      <c r="A21" s="2" t="s">
        <v>23</v>
      </c>
      <c r="B21" s="11"/>
      <c r="C21" s="7">
        <v>4350</v>
      </c>
      <c r="D21" s="7">
        <v>8400.5</v>
      </c>
      <c r="E21" s="15">
        <f t="shared" si="0"/>
        <v>193.11494252873561</v>
      </c>
      <c r="F21" s="16">
        <f t="shared" si="1"/>
        <v>4050.5</v>
      </c>
    </row>
    <row r="22" spans="1:6" ht="18">
      <c r="A22" s="2" t="s">
        <v>4</v>
      </c>
      <c r="B22" s="11"/>
      <c r="C22" s="7">
        <v>0</v>
      </c>
      <c r="D22" s="7">
        <v>-15.37</v>
      </c>
      <c r="E22" s="15">
        <f t="shared" si="0"/>
        <v>0</v>
      </c>
      <c r="F22" s="16">
        <f t="shared" si="1"/>
        <v>-15.37</v>
      </c>
    </row>
    <row r="23" spans="1:6" ht="18.600000000000001" thickBot="1">
      <c r="A23" s="17" t="s">
        <v>24</v>
      </c>
      <c r="B23" s="18"/>
      <c r="C23" s="7">
        <v>6000</v>
      </c>
      <c r="D23" s="7">
        <v>4960.8999999999996</v>
      </c>
      <c r="E23" s="19">
        <f t="shared" si="0"/>
        <v>82.681666666666658</v>
      </c>
      <c r="F23" s="20">
        <f t="shared" si="1"/>
        <v>-1039.1000000000004</v>
      </c>
    </row>
    <row r="24" spans="1:6" ht="18.600000000000001" thickBot="1">
      <c r="A24" s="6" t="s">
        <v>25</v>
      </c>
      <c r="B24" s="14"/>
      <c r="C24" s="8">
        <f>SUM(C7:C23)</f>
        <v>361031.1</v>
      </c>
      <c r="D24" s="8">
        <f>SUM(D7:D23)</f>
        <v>483074.11</v>
      </c>
      <c r="E24" s="21">
        <f t="shared" si="0"/>
        <v>133.80401577592625</v>
      </c>
      <c r="F24" s="22">
        <f>D24-C24</f>
        <v>122043.01000000001</v>
      </c>
    </row>
    <row r="26" spans="1:6">
      <c r="D26" s="13"/>
      <c r="F26" s="13"/>
    </row>
    <row r="27" spans="1:6">
      <c r="C27" s="13"/>
      <c r="D27" s="13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2023-07-31T12:57:01Z</cp:lastPrinted>
  <dcterms:created xsi:type="dcterms:W3CDTF">2011-01-17T08:47:38Z</dcterms:created>
  <dcterms:modified xsi:type="dcterms:W3CDTF">2023-08-03T13:11:30Z</dcterms:modified>
</cp:coreProperties>
</file>